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19200" windowHeight="1099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E20" i="1" l="1"/>
  <c r="H20" i="1" s="1"/>
  <c r="C46" i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<sst xmlns="http://schemas.openxmlformats.org/spreadsheetml/2006/main" count="47" uniqueCount="47">
  <si>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</si>
  <si>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</si>
  <si>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</si>
  <si>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</si>
  <si>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</si>
  <si>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</si>
  <si>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</si>
  <si>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</si>
  <si>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</si>
  <si>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</si>
  <si>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</si>
  <si>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</si>
  <si>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</si>
  <si>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</si>
  <si>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</si>
  <si>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</si>
  <si>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</si>
  <si>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</si>
  <si>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</si>
  <si>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</si>
  <si>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</si>
  <si>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</si>
  <si>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</si>
  <si>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</si>
  <si>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</si>
  <si>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</si>
  <si>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</si>
  <si>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</si>
  <si>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</si>
  <si>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</si>
  <si>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</si>
  <si>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</si>
  <si>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</si>
  <si>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</si>
  <si>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</si>
  <si>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</si>
  <si>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</si>
  <si>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</si>
  <si>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</si>
  <si>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</si>
  <si>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</si>
  <si>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</si>
  <si>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</si>
  <si>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</si>
  <si>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</si>
  <si>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01 de octubre del 2021 al 31 de diciembre del 2021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</si>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</sst>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B3" sqref="B3:H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46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45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50275523</v>
      </c>
      <c r="D20" s="17">
        <f>SUM(D21:D27)</f>
        <v>20880</v>
      </c>
      <c r="E20" s="17">
        <f t="shared" ref="E20:E27" si="2">C20+D20</f>
        <v>50296403</v>
      </c>
      <c r="F20" s="17">
        <f>SUM(F21:F27)</f>
        <v>10338626.699999999</v>
      </c>
      <c r="G20" s="17">
        <f>SUM(G21:G27)</f>
        <v>10338626.699999999</v>
      </c>
      <c r="H20" s="17">
        <f t="shared" ref="H20:H27" si="3">E20-F20</f>
        <v>39957776.299999997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50275523</v>
      </c>
      <c r="D22" s="15">
        <v>20880</v>
      </c>
      <c r="E22" s="18">
        <f t="shared" si="2"/>
        <v>50296403</v>
      </c>
      <c r="F22" s="15">
        <v>10338626.699999999</v>
      </c>
      <c r="G22" s="15">
        <v>10338626.699999999</v>
      </c>
      <c r="H22" s="18">
        <f t="shared" si="3"/>
        <v>39957776.299999997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50275523</v>
      </c>
      <c r="D46" s="9">
        <f>SUM(D40,D29,D20,D10)</f>
        <v>20880</v>
      </c>
      <c r="E46" s="9">
        <f>C46+D46</f>
        <v>50296403</v>
      </c>
      <c r="F46" s="9">
        <f>SUM(F40,F29,F10,F20)</f>
        <v>10338626.699999999</v>
      </c>
      <c r="G46" s="9">
        <f>SUM(G40,G29,G20,G10)</f>
        <v>10338626.699999999</v>
      </c>
      <c r="H46" s="9">
        <f>E46-F46</f>
        <v>39957776.299999997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31496062992125984" right="0.31496062992125984" top="0.74803149606299213" bottom="0.74803149606299213" header="0.31496062992125984" footer="0.31496062992125984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2022-01-20T19:00:29Z</cp:lastPrinted>
  <dcterms:created xsi:type="dcterms:W3CDTF">2019-12-05T18:14:36Z</dcterms:created>
  <dcterms:modified xsi:type="dcterms:W3CDTF">2022-01-20T19:00:37Z</dcterms:modified>
</cp:coreProperties>
</file>